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RC0\Desktop\www\การเงินและบัญชี\"/>
    </mc:Choice>
  </mc:AlternateContent>
  <bookViews>
    <workbookView xWindow="0" yWindow="0" windowWidth="24000" windowHeight="9435"/>
  </bookViews>
  <sheets>
    <sheet name="แผนการเบิกจ่ายเงิน" sheetId="2" r:id="rId1"/>
    <sheet name="บัญชีรายรับ-รายจ่าย" sheetId="1" r:id="rId2"/>
    <sheet name="ทะเบียนคุมเงินทุนวิจัย" sheetId="3" r:id="rId3"/>
  </sheets>
  <definedNames>
    <definedName name="_xlnm.Print_Area" localSheetId="0">แผนการเบิกจ่ายเงิน!$A$1:$N$24</definedName>
    <definedName name="_xlnm.Print_Titles" localSheetId="2">ทะเบียนคุมเงินทุนวิจัย!$1:$5</definedName>
    <definedName name="_xlnm.Print_Titles" localSheetId="1">'บัญชีรายรับ-รายจ่าย'!$1:$7</definedName>
  </definedNames>
  <calcPr calcId="152511"/>
</workbook>
</file>

<file path=xl/calcChain.xml><?xml version="1.0" encoding="utf-8"?>
<calcChain xmlns="http://schemas.openxmlformats.org/spreadsheetml/2006/main">
  <c r="N12" i="2" l="1"/>
  <c r="J6" i="3"/>
  <c r="J7" i="3" s="1"/>
  <c r="J8" i="3" s="1"/>
  <c r="J9" i="3" s="1"/>
  <c r="J10" i="3" s="1"/>
  <c r="F8" i="1"/>
  <c r="F9" i="1"/>
  <c r="F10" i="1" s="1"/>
  <c r="F11" i="1" s="1"/>
  <c r="F12" i="1" s="1"/>
  <c r="F13" i="1" s="1"/>
  <c r="F14" i="1" s="1"/>
  <c r="F15" i="1" s="1"/>
  <c r="F16" i="1" s="1"/>
  <c r="B10" i="2"/>
  <c r="B11" i="2"/>
  <c r="B9" i="2"/>
  <c r="B12" i="2" s="1"/>
  <c r="D12" i="2"/>
  <c r="E12" i="2"/>
  <c r="F12" i="2"/>
  <c r="G12" i="2"/>
  <c r="H12" i="2"/>
  <c r="I12" i="2"/>
  <c r="J12" i="2"/>
  <c r="K12" i="2"/>
  <c r="L12" i="2"/>
  <c r="M12" i="2"/>
  <c r="C12" i="2"/>
</calcChain>
</file>

<file path=xl/sharedStrings.xml><?xml version="1.0" encoding="utf-8"?>
<sst xmlns="http://schemas.openxmlformats.org/spreadsheetml/2006/main" count="96" uniqueCount="78">
  <si>
    <t>วัน เดือน ปี</t>
  </si>
  <si>
    <t>เลขที่</t>
  </si>
  <si>
    <t>รายการ</t>
  </si>
  <si>
    <t>รับ</t>
  </si>
  <si>
    <t>จ่าย</t>
  </si>
  <si>
    <t>คงเหลือ</t>
  </si>
  <si>
    <t>หมวดรายจ่าย</t>
  </si>
  <si>
    <t>ค่าจ้าง</t>
  </si>
  <si>
    <t>ค่าตอบแทน</t>
  </si>
  <si>
    <t>ค่าวัสดุ</t>
  </si>
  <si>
    <t>ค่าใช้สอย</t>
  </si>
  <si>
    <t>ค่าครุภัณฑ์</t>
  </si>
  <si>
    <t>ชื่อหัวหน้าโครงการวิจัย</t>
  </si>
  <si>
    <t>ชื่อผู้ทำวิจัย</t>
  </si>
  <si>
    <t>โครงการวิจัยเรื่อง</t>
  </si>
  <si>
    <t>ปีงบประมาณ พ.ศ.</t>
  </si>
  <si>
    <t>(เริ่มต้น 1 ตุลาคม 2559 - ไม่เกิน 30 กันยายน 2560)</t>
  </si>
  <si>
    <t>วงเงินที่ได้รับจัดสรร</t>
  </si>
  <si>
    <t>บาท</t>
  </si>
  <si>
    <t>คณะแพทย์ศาสตร์โรงพยาบาลรามาธิบดี</t>
  </si>
  <si>
    <t>รหัสหน่วยงาน</t>
  </si>
  <si>
    <t>ใบอนุมัติเงินประจำงวดเลขที่</t>
  </si>
  <si>
    <t>งบบุคลากร</t>
  </si>
  <si>
    <t>งบดำเนินการ</t>
  </si>
  <si>
    <t>งบลงทุน</t>
  </si>
  <si>
    <t>รวมเงิน</t>
  </si>
  <si>
    <t>วงเงินงบประมาณ</t>
  </si>
  <si>
    <t>ตุลาคม</t>
  </si>
  <si>
    <t>พฤศจิกายน</t>
  </si>
  <si>
    <t>ธันวาคม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</si>
  <si>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</si>
  <si>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</si>
  <si>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</si>
  <si>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</si>
  <si>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</si>
  <si>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</si>
  <si>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</si>
  <si>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</si>
  <si>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</si>
  <si>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 xml:space="preserve">หมายเหตุ : </t>
  </si>
  <si>
    <t>ลงชื่อ</t>
  </si>
  <si>
    <t>(                                                   )</t>
  </si>
  <si>
    <t>ตำแหน่ง</t>
  </si>
  <si>
    <t>วันที่</t>
  </si>
  <si>
    <t>จำนวนเงิน</t>
  </si>
  <si>
    <t>ทะเบียนคุมเงินทุนวิจัย</t>
  </si>
  <si>
    <t>ว.ด.ป.</t>
  </si>
  <si>
    <t>ที่เอกสาร</t>
  </si>
  <si>
    <t>ทุนวิจัยที่ได้รับ</t>
  </si>
  <si>
    <t>จำนวนเงินที่จ่าย</t>
  </si>
  <si>
    <t>ค่า.....</t>
  </si>
  <si>
    <t>ทุนวิจัยคงเหลือ</t>
  </si>
  <si>
    <t>รับเงินทุนงวดที่ 1</t>
  </si>
  <si>
    <t>ร59/001</t>
  </si>
  <si>
    <t>จ59/001</t>
  </si>
  <si>
    <t>จ่ายเงินเดือน ต.ค.59</t>
  </si>
  <si>
    <t>ทุนวิจัยที่ได้รับการอนุมัติ</t>
  </si>
  <si>
    <t>โครงการวิจัยชื่อ AAAAAAAAAAAAAAAAAAAA</t>
  </si>
  <si>
    <t>ผู้ขอเบิก (เจ้าหน้าที่)</t>
  </si>
  <si>
    <t xml:space="preserve">ผู้เบิก </t>
  </si>
  <si>
    <t>(หัวหน้าโครงการ/ผู้แทนนำส่ง)</t>
  </si>
  <si>
    <t>ชื่อหัวหน้าโครงการ</t>
  </si>
  <si>
    <t>สังกัดภาควิชา</t>
  </si>
  <si>
    <t>หน่วยงาน</t>
  </si>
  <si>
    <t>เบอร์มือถือ</t>
  </si>
  <si>
    <t>ชื่อโครงการวิจัย</t>
  </si>
  <si>
    <t>บัญชีโครงการชื่อ</t>
  </si>
  <si>
    <t>งบที่จัดสรรทั้งสิ้น</t>
  </si>
  <si>
    <t>ชื่อแหล่งทุน</t>
  </si>
  <si>
    <t>เบอร์ที่ทำงาน</t>
  </si>
  <si>
    <t>ชื่อผู้ประสานงาน</t>
  </si>
  <si>
    <t>จำนวนอาสาสมัคร</t>
  </si>
  <si>
    <t>ราย</t>
  </si>
  <si>
    <t>ระยะเวลาทำวิจัย</t>
  </si>
  <si>
    <t>ปี</t>
  </si>
  <si>
    <t>แผนการเบิกจ่ายเงินงบประมาณ ประภทเงินอุดหนุนวิจัยจากแหล่งทุนภายนอก ปี พ.ศ................................</t>
  </si>
  <si>
    <t>ผู้ประสานงานชื่อ</t>
  </si>
  <si>
    <t>ชื่อบัญชีโครงการวิจัย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</si>
</sst>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7">
    <font>
      <sz val="11"/>
      <color theme="1"/>
      <name val="Calibri"/>
      <family val="2"/>
      <charset val="222"/>
      <scheme val="minor"/>
    </font>
    <font>
      <sz val="18"/>
      <color indexed="8"/>
      <name val="TH SarabunPSK"/>
      <family val="2"/>
    </font>
    <font>
      <sz val="1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8"/>
      <color indexed="8"/>
      <name val="TH SarabunPSK"/>
      <family val="2"/>
    </font>
    <font>
      <b/>
      <sz val="20"/>
      <color indexed="8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2" borderId="1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/>
    <xf numFmtId="164" fontId="3" fillId="0" borderId="4" xfId="0" applyNumberFormat="1" applyFont="1" applyBorder="1"/>
    <xf numFmtId="164" fontId="3" fillId="3" borderId="4" xfId="0" applyNumberFormat="1" applyFont="1" applyFill="1" applyBorder="1"/>
    <xf numFmtId="0" fontId="4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/>
    </xf>
    <xf numFmtId="0" fontId="5" fillId="4" borderId="4" xfId="0" applyFont="1" applyFill="1" applyBorder="1"/>
    <xf numFmtId="164" fontId="3" fillId="4" borderId="4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Border="1"/>
    <xf numFmtId="0" fontId="4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3" fillId="2" borderId="5" xfId="0" applyFont="1" applyFill="1" applyBorder="1" applyAlignment="1">
      <alignment vertical="center"/>
    </xf>
    <xf numFmtId="0" fontId="4" fillId="0" borderId="0" xfId="0" applyFont="1" applyBorder="1"/>
    <xf numFmtId="0" fontId="1" fillId="0" borderId="6" xfId="0" applyFont="1" applyBorder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1" xfId="0" applyFont="1" applyBorder="1"/>
    <xf numFmtId="0" fontId="3" fillId="0" borderId="2" xfId="0" applyFont="1" applyBorder="1"/>
    <xf numFmtId="164" fontId="3" fillId="0" borderId="1" xfId="0" applyNumberFormat="1" applyFont="1" applyBorder="1"/>
    <xf numFmtId="164" fontId="3" fillId="0" borderId="2" xfId="0" applyNumberFormat="1" applyFont="1" applyBorder="1"/>
    <xf numFmtId="164" fontId="3" fillId="0" borderId="9" xfId="0" applyNumberFormat="1" applyFont="1" applyBorder="1"/>
    <xf numFmtId="0" fontId="3" fillId="0" borderId="10" xfId="0" applyFont="1" applyBorder="1"/>
    <xf numFmtId="0" fontId="3" fillId="0" borderId="11" xfId="0" applyFont="1" applyBorder="1"/>
    <xf numFmtId="164" fontId="3" fillId="0" borderId="11" xfId="0" applyNumberFormat="1" applyFont="1" applyBorder="1"/>
    <xf numFmtId="164" fontId="3" fillId="0" borderId="10" xfId="0" applyNumberFormat="1" applyFont="1" applyBorder="1"/>
    <xf numFmtId="164" fontId="3" fillId="0" borderId="12" xfId="0" applyNumberFormat="1" applyFont="1" applyBorder="1"/>
    <xf numFmtId="0" fontId="3" fillId="0" borderId="3" xfId="0" applyFont="1" applyBorder="1"/>
    <xf numFmtId="0" fontId="3" fillId="0" borderId="13" xfId="0" applyFont="1" applyBorder="1"/>
    <xf numFmtId="164" fontId="3" fillId="0" borderId="13" xfId="0" applyNumberFormat="1" applyFont="1" applyBorder="1"/>
    <xf numFmtId="164" fontId="3" fillId="0" borderId="3" xfId="0" applyNumberFormat="1" applyFont="1" applyBorder="1"/>
    <xf numFmtId="164" fontId="3" fillId="0" borderId="14" xfId="0" applyNumberFormat="1" applyFont="1" applyBorder="1"/>
    <xf numFmtId="0" fontId="3" fillId="0" borderId="6" xfId="0" applyFont="1" applyBorder="1"/>
    <xf numFmtId="0" fontId="3" fillId="0" borderId="15" xfId="0" applyFont="1" applyBorder="1"/>
    <xf numFmtId="164" fontId="3" fillId="0" borderId="15" xfId="0" applyNumberFormat="1" applyFont="1" applyBorder="1"/>
    <xf numFmtId="164" fontId="3" fillId="0" borderId="6" xfId="0" applyNumberFormat="1" applyFont="1" applyBorder="1"/>
    <xf numFmtId="164" fontId="3" fillId="0" borderId="16" xfId="0" applyNumberFormat="1" applyFont="1" applyBorder="1"/>
    <xf numFmtId="164" fontId="1" fillId="0" borderId="6" xfId="0" applyNumberFormat="1" applyFont="1" applyBorder="1"/>
    <xf numFmtId="164" fontId="1" fillId="0" borderId="3" xfId="0" applyNumberFormat="1" applyFont="1" applyBorder="1"/>
    <xf numFmtId="14" fontId="1" fillId="0" borderId="6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1" fillId="2" borderId="5" xfId="0" applyFont="1" applyFill="1" applyBorder="1" applyAlignment="1">
      <alignment horizontal="left"/>
    </xf>
    <xf numFmtId="0" fontId="4" fillId="7" borderId="0" xfId="0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7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left" vertical="top"/>
    </xf>
    <xf numFmtId="0" fontId="3" fillId="2" borderId="18" xfId="0" applyFont="1" applyFill="1" applyBorder="1" applyAlignment="1">
      <alignment horizontal="left" vertical="top"/>
    </xf>
    <xf numFmtId="0" fontId="3" fillId="2" borderId="19" xfId="0" applyFont="1" applyFill="1" applyBorder="1" applyAlignment="1">
      <alignment horizontal="left" vertical="top"/>
    </xf>
    <xf numFmtId="0" fontId="3" fillId="2" borderId="2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2" borderId="21" xfId="0" applyFont="1" applyFill="1" applyBorder="1" applyAlignment="1">
      <alignment horizontal="left" vertical="top"/>
    </xf>
    <xf numFmtId="0" fontId="3" fillId="2" borderId="22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164" fontId="1" fillId="6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4" fillId="5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180975</xdr:colOff>
      <xdr:row>0</xdr:row>
      <xdr:rowOff>57150</xdr:rowOff>
    </xdr:from>
    <xdr:to>
      <xdr:col>13</xdr:col>
      <xdr:colOff>882015</xdr:colOff>
      <xdr:row>1</xdr:row>
      <xdr:rowOff>81280</xdr:rowOff>
    </xdr:to>
    <xdr:sp macro="" textlink="">
      <xdr:nvSpPr>
        <xdr:cNvPr id="5" name="Rectangle 4"/>
        <xdr:cNvSpPr/>
      </xdr:nvSpPr>
      <xdr:spPr>
        <a:xfrm>
          <a:off x="11944350" y="57150"/>
          <a:ext cx="1682115" cy="32893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th-TH" sz="1400" b="1">
              <a:solidFill>
                <a:srgbClr val="000000"/>
              </a:solidFill>
              <a:effectLst/>
              <a:ea typeface="Calibri"/>
              <a:cs typeface="Cordia New"/>
            </a:rPr>
            <a:t>สิ่งที่ส่งมาด้วย </a:t>
          </a:r>
          <a:r>
            <a:rPr lang="en-US" sz="1100" b="1">
              <a:solidFill>
                <a:srgbClr val="000000"/>
              </a:solidFill>
              <a:effectLst/>
              <a:ea typeface="Calibri"/>
              <a:cs typeface="Cordia New"/>
            </a:rPr>
            <a:t>1</a:t>
          </a:r>
          <a:endParaRPr lang="en-US" sz="1100">
            <a:effectLst/>
            <a:ea typeface="Calibri"/>
            <a:cs typeface="Cordia New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N22"/>
  <sheetViews>
    <sheetView showGridLines="0" tabSelected="1" topLeftCell="F1" workbookViewId="0">
      <selection activeCell="F1" sqref="F1"/>
    </sheetView>
  </sheetViews>
  <sheetFormatPr defaultColWidth="9" defaultRowHeight="24"/>
  <cols>
    <col min="1" max="1" width="15.42578125" style="7" customWidth="1"/>
    <col min="2" max="2" width="16" style="7" customWidth="1"/>
    <col min="3" max="3" width="13.28515625" style="7" customWidth="1"/>
    <col min="4" max="4" width="12.85546875" style="7" customWidth="1"/>
    <col min="5" max="5" width="11.28515625" style="7" customWidth="1"/>
    <col min="6" max="6" width="13.42578125" style="7" customWidth="1"/>
    <col min="7" max="7" width="11.28515625" style="7" customWidth="1"/>
    <col min="8" max="8" width="11.5703125" style="7" bestFit="1" customWidth="1"/>
    <col min="9" max="9" width="12.5703125" style="7" customWidth="1"/>
    <col min="10" max="10" width="12.7109375" style="7" customWidth="1"/>
    <col min="11" max="11" width="12.28515625" style="7" customWidth="1"/>
    <col min="12" max="12" width="11.5703125" style="7" bestFit="1" customWidth="1"/>
    <col min="13" max="13" width="12.85546875" style="7" customWidth="1"/>
    <col min="14" max="14" width="11.5703125" style="7" bestFit="1" customWidth="1"/>
    <col min="15" max="16384" width="9" style="7"/>
  </cols>
  <sheetData>
    <row r="2" spans="1:14" s="8" customFormat="1" ht="32.25" customHeight="1">
      <c r="A2" s="66" t="s">
        <v>75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s="8" customFormat="1" ht="32.25" customHeight="1">
      <c r="A3" s="21" t="s">
        <v>61</v>
      </c>
      <c r="B3" s="82"/>
      <c r="C3" s="82"/>
      <c r="D3" s="82"/>
      <c r="E3" s="57" t="s">
        <v>62</v>
      </c>
      <c r="F3" s="22"/>
      <c r="G3" s="59" t="s">
        <v>63</v>
      </c>
      <c r="H3" s="22"/>
      <c r="I3" s="60" t="s">
        <v>20</v>
      </c>
      <c r="J3" s="22"/>
      <c r="K3" s="55" t="s">
        <v>64</v>
      </c>
      <c r="L3" s="22"/>
      <c r="M3" s="58" t="s">
        <v>69</v>
      </c>
      <c r="N3" s="22"/>
    </row>
    <row r="4" spans="1:14" s="8" customFormat="1" ht="32.25" customHeight="1">
      <c r="A4" s="21" t="s">
        <v>68</v>
      </c>
      <c r="B4" s="22"/>
      <c r="C4" s="57" t="s">
        <v>70</v>
      </c>
      <c r="D4" s="22"/>
      <c r="E4" s="55" t="s">
        <v>64</v>
      </c>
      <c r="F4" s="61"/>
      <c r="G4" s="58" t="s">
        <v>69</v>
      </c>
      <c r="H4" s="62"/>
      <c r="I4" s="58" t="s">
        <v>69</v>
      </c>
      <c r="J4" s="22"/>
      <c r="K4" s="23" t="s">
        <v>66</v>
      </c>
      <c r="L4" s="24"/>
      <c r="M4" s="21" t="s">
        <v>67</v>
      </c>
      <c r="N4" s="24"/>
    </row>
    <row r="5" spans="1:14" s="8" customFormat="1" ht="32.25" customHeight="1">
      <c r="A5" s="81" t="s">
        <v>21</v>
      </c>
      <c r="B5" s="81"/>
      <c r="C5" s="22"/>
      <c r="D5" s="23" t="s">
        <v>43</v>
      </c>
      <c r="E5" s="22"/>
      <c r="F5" s="57" t="s">
        <v>71</v>
      </c>
      <c r="G5" s="22"/>
      <c r="H5" s="57" t="s">
        <v>72</v>
      </c>
      <c r="I5" s="21" t="s">
        <v>73</v>
      </c>
      <c r="J5" s="63"/>
      <c r="K5" s="21" t="s">
        <v>74</v>
      </c>
      <c r="L5" s="55" t="s">
        <v>44</v>
      </c>
      <c r="M5" s="67">
        <v>10000000</v>
      </c>
      <c r="N5" s="67"/>
    </row>
    <row r="6" spans="1:14" s="8" customFormat="1" ht="32.25" customHeight="1">
      <c r="A6" s="21" t="s">
        <v>65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</row>
    <row r="8" spans="1:14" s="9" customFormat="1" ht="35.25" customHeight="1">
      <c r="A8" s="13" t="s">
        <v>2</v>
      </c>
      <c r="B8" s="14" t="s">
        <v>26</v>
      </c>
      <c r="C8" s="13" t="s">
        <v>27</v>
      </c>
      <c r="D8" s="13" t="s">
        <v>28</v>
      </c>
      <c r="E8" s="13" t="s">
        <v>29</v>
      </c>
      <c r="F8" s="13" t="s">
        <v>30</v>
      </c>
      <c r="G8" s="13" t="s">
        <v>31</v>
      </c>
      <c r="H8" s="13" t="s">
        <v>32</v>
      </c>
      <c r="I8" s="13" t="s">
        <v>33</v>
      </c>
      <c r="J8" s="13" t="s">
        <v>34</v>
      </c>
      <c r="K8" s="13" t="s">
        <v>35</v>
      </c>
      <c r="L8" s="13" t="s">
        <v>36</v>
      </c>
      <c r="M8" s="13" t="s">
        <v>37</v>
      </c>
      <c r="N8" s="13" t="s">
        <v>38</v>
      </c>
    </row>
    <row r="9" spans="1:14" ht="29.25" customHeight="1">
      <c r="A9" s="10" t="s">
        <v>22</v>
      </c>
      <c r="B9" s="11">
        <f>SUM(C9:N9)</f>
        <v>500000</v>
      </c>
      <c r="C9" s="12">
        <v>50000</v>
      </c>
      <c r="D9" s="12"/>
      <c r="E9" s="12"/>
      <c r="F9" s="12">
        <v>50000</v>
      </c>
      <c r="G9" s="12">
        <v>50000</v>
      </c>
      <c r="H9" s="12">
        <v>50000</v>
      </c>
      <c r="I9" s="12">
        <v>50000</v>
      </c>
      <c r="J9" s="12">
        <v>50000</v>
      </c>
      <c r="K9" s="12">
        <v>50000</v>
      </c>
      <c r="L9" s="12">
        <v>50000</v>
      </c>
      <c r="M9" s="12">
        <v>50000</v>
      </c>
      <c r="N9" s="12">
        <v>50000</v>
      </c>
    </row>
    <row r="10" spans="1:14" ht="29.25" customHeight="1">
      <c r="A10" s="10" t="s">
        <v>23</v>
      </c>
      <c r="B10" s="11">
        <f>SUM(C10:N10)</f>
        <v>8400000</v>
      </c>
      <c r="C10" s="12">
        <v>500000</v>
      </c>
      <c r="D10" s="12">
        <v>800000</v>
      </c>
      <c r="E10" s="12">
        <v>500000</v>
      </c>
      <c r="F10" s="12">
        <v>800000</v>
      </c>
      <c r="G10" s="12">
        <v>500000</v>
      </c>
      <c r="H10" s="12">
        <v>800000</v>
      </c>
      <c r="I10" s="12">
        <v>500000</v>
      </c>
      <c r="J10" s="12">
        <v>1000000</v>
      </c>
      <c r="K10" s="12">
        <v>500000</v>
      </c>
      <c r="L10" s="12">
        <v>1000000</v>
      </c>
      <c r="M10" s="12">
        <v>500000</v>
      </c>
      <c r="N10" s="12">
        <v>1000000</v>
      </c>
    </row>
    <row r="11" spans="1:14" ht="29.25" customHeight="1">
      <c r="A11" s="10" t="s">
        <v>24</v>
      </c>
      <c r="B11" s="11">
        <f>SUM(C11:N11)</f>
        <v>1000000</v>
      </c>
      <c r="C11" s="12">
        <v>1000000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27.75">
      <c r="A12" s="16" t="s">
        <v>25</v>
      </c>
      <c r="B12" s="17">
        <f>SUM(B9:B11)</f>
        <v>9900000</v>
      </c>
      <c r="C12" s="17">
        <f>SUM(C9:C11)</f>
        <v>1550000</v>
      </c>
      <c r="D12" s="17">
        <f t="shared" ref="D12:M12" si="0">SUM(D9:D11)</f>
        <v>800000</v>
      </c>
      <c r="E12" s="17">
        <f t="shared" si="0"/>
        <v>500000</v>
      </c>
      <c r="F12" s="17">
        <f t="shared" si="0"/>
        <v>850000</v>
      </c>
      <c r="G12" s="17">
        <f t="shared" si="0"/>
        <v>550000</v>
      </c>
      <c r="H12" s="17">
        <f t="shared" si="0"/>
        <v>850000</v>
      </c>
      <c r="I12" s="17">
        <f t="shared" si="0"/>
        <v>550000</v>
      </c>
      <c r="J12" s="17">
        <f t="shared" si="0"/>
        <v>1050000</v>
      </c>
      <c r="K12" s="17">
        <f t="shared" si="0"/>
        <v>550000</v>
      </c>
      <c r="L12" s="17">
        <f t="shared" si="0"/>
        <v>1050000</v>
      </c>
      <c r="M12" s="17">
        <f t="shared" si="0"/>
        <v>550000</v>
      </c>
      <c r="N12" s="17">
        <f>SUM(N9:N11)</f>
        <v>1050000</v>
      </c>
    </row>
    <row r="14" spans="1:14">
      <c r="A14" s="19" t="s">
        <v>39</v>
      </c>
      <c r="B14" s="72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4"/>
    </row>
    <row r="15" spans="1:14">
      <c r="B15" s="75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7"/>
    </row>
    <row r="16" spans="1:14">
      <c r="B16" s="78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80"/>
    </row>
    <row r="18" spans="2:14">
      <c r="B18" s="19" t="s">
        <v>40</v>
      </c>
      <c r="C18" s="69"/>
      <c r="D18" s="69"/>
      <c r="E18" s="69"/>
      <c r="F18" s="25" t="s">
        <v>58</v>
      </c>
      <c r="J18" s="19" t="s">
        <v>40</v>
      </c>
      <c r="K18" s="69"/>
      <c r="L18" s="69"/>
      <c r="M18" s="69"/>
      <c r="N18" s="25" t="s">
        <v>59</v>
      </c>
    </row>
    <row r="19" spans="2:14">
      <c r="B19" s="18"/>
      <c r="C19" s="70" t="s">
        <v>41</v>
      </c>
      <c r="D19" s="70"/>
      <c r="E19" s="70"/>
      <c r="F19" s="20"/>
      <c r="J19" s="18"/>
      <c r="K19" s="70" t="s">
        <v>41</v>
      </c>
      <c r="L19" s="70"/>
      <c r="M19" s="70"/>
      <c r="N19" s="20"/>
    </row>
    <row r="20" spans="2:14">
      <c r="B20" s="19" t="s">
        <v>42</v>
      </c>
      <c r="C20" s="68"/>
      <c r="D20" s="68"/>
      <c r="E20" s="68"/>
      <c r="J20" s="19" t="s">
        <v>42</v>
      </c>
      <c r="K20" s="71" t="s">
        <v>60</v>
      </c>
      <c r="L20" s="68"/>
      <c r="M20" s="68"/>
    </row>
    <row r="21" spans="2:14">
      <c r="B21" s="19" t="s">
        <v>43</v>
      </c>
      <c r="C21" s="68"/>
      <c r="D21" s="68"/>
      <c r="E21" s="68"/>
      <c r="J21" s="19" t="s">
        <v>43</v>
      </c>
      <c r="K21" s="68"/>
      <c r="L21" s="68"/>
      <c r="M21" s="68"/>
    </row>
    <row r="22" spans="2:14">
      <c r="B22" s="20"/>
    </row>
  </sheetData>
  <mergeCells count="14">
    <mergeCell ref="A2:N2"/>
    <mergeCell ref="M5:N5"/>
    <mergeCell ref="C20:E20"/>
    <mergeCell ref="C21:E21"/>
    <mergeCell ref="K18:M18"/>
    <mergeCell ref="K19:M19"/>
    <mergeCell ref="K20:M20"/>
    <mergeCell ref="K21:M21"/>
    <mergeCell ref="C19:E19"/>
    <mergeCell ref="C18:E18"/>
    <mergeCell ref="B14:N16"/>
    <mergeCell ref="A5:B5"/>
    <mergeCell ref="B6:N6"/>
    <mergeCell ref="B3:D3"/>
  </mergeCells>
  <phoneticPr fontId="0" type="noConversion"/>
  <printOptions horizontalCentered="1"/>
  <pageMargins left="0.51181102362204722" right="0.51181102362204722" top="0.74803149606299213" bottom="0.74803149606299213" header="0.31496062992125984" footer="0.31496062992125984"/>
  <pageSetup paperSize="9" scale="76" orientation="landscape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39"/>
  <sheetViews>
    <sheetView showGridLines="0" workbookViewId="0">
      <pane ySplit="7" topLeftCell="A20" activePane="bottomLeft" state="frozen"/>
      <selection pane="bottomLeft" activeCell="A11" sqref="A11"/>
    </sheetView>
  </sheetViews>
  <sheetFormatPr defaultColWidth="9" defaultRowHeight="27.75"/>
  <cols>
    <col min="1" max="1" width="19" style="1" customWidth="1"/>
    <col min="2" max="2" width="13.7109375" style="1" customWidth="1"/>
    <col min="3" max="3" width="24.85546875" style="1" customWidth="1"/>
    <col min="4" max="4" width="15.42578125" style="1" customWidth="1"/>
    <col min="5" max="5" width="16" style="1" customWidth="1"/>
    <col min="6" max="6" width="14.5703125" style="1" bestFit="1" customWidth="1"/>
    <col min="7" max="11" width="11.5703125" style="1" customWidth="1"/>
    <col min="12" max="16384" width="9" style="1"/>
  </cols>
  <sheetData>
    <row r="1" spans="1:11">
      <c r="A1" s="1" t="s">
        <v>12</v>
      </c>
      <c r="B1" s="93"/>
      <c r="C1" s="93"/>
      <c r="D1" s="1" t="s">
        <v>19</v>
      </c>
      <c r="H1" s="2" t="s">
        <v>17</v>
      </c>
      <c r="I1" s="92">
        <v>10000000</v>
      </c>
      <c r="J1" s="92"/>
      <c r="K1" s="3" t="s">
        <v>18</v>
      </c>
    </row>
    <row r="2" spans="1:11">
      <c r="A2" s="1" t="s">
        <v>13</v>
      </c>
      <c r="B2" s="91"/>
      <c r="C2" s="91"/>
      <c r="E2" s="1" t="s">
        <v>14</v>
      </c>
      <c r="F2" s="93"/>
      <c r="G2" s="93"/>
      <c r="H2" s="93"/>
      <c r="I2" s="93"/>
      <c r="J2" s="93"/>
      <c r="K2" s="93"/>
    </row>
    <row r="3" spans="1:11">
      <c r="B3" s="91"/>
      <c r="C3" s="91"/>
      <c r="E3" s="1" t="s">
        <v>15</v>
      </c>
      <c r="F3" s="4"/>
      <c r="G3" s="1" t="s">
        <v>16</v>
      </c>
    </row>
    <row r="4" spans="1:11">
      <c r="A4" s="1" t="s">
        <v>77</v>
      </c>
      <c r="B4" s="56"/>
      <c r="C4" s="56"/>
      <c r="E4" s="1" t="s">
        <v>76</v>
      </c>
      <c r="F4" s="90"/>
      <c r="G4" s="90"/>
      <c r="H4" s="64" t="s">
        <v>64</v>
      </c>
      <c r="I4" s="4"/>
      <c r="J4" s="65" t="s">
        <v>69</v>
      </c>
      <c r="K4" s="4"/>
    </row>
    <row r="5" spans="1:11" ht="28.5" thickBot="1"/>
    <row r="6" spans="1:11" ht="24.75" customHeight="1">
      <c r="A6" s="83" t="s">
        <v>0</v>
      </c>
      <c r="B6" s="85" t="s">
        <v>1</v>
      </c>
      <c r="C6" s="85" t="s">
        <v>2</v>
      </c>
      <c r="D6" s="85" t="s">
        <v>3</v>
      </c>
      <c r="E6" s="85" t="s">
        <v>4</v>
      </c>
      <c r="F6" s="85" t="s">
        <v>5</v>
      </c>
      <c r="G6" s="87" t="s">
        <v>6</v>
      </c>
      <c r="H6" s="88"/>
      <c r="I6" s="88"/>
      <c r="J6" s="88"/>
      <c r="K6" s="89"/>
    </row>
    <row r="7" spans="1:11" ht="24.75" customHeight="1" thickBot="1">
      <c r="A7" s="84"/>
      <c r="B7" s="86"/>
      <c r="C7" s="86"/>
      <c r="D7" s="86"/>
      <c r="E7" s="86"/>
      <c r="F7" s="86"/>
      <c r="G7" s="27" t="s">
        <v>7</v>
      </c>
      <c r="H7" s="27" t="s">
        <v>8</v>
      </c>
      <c r="I7" s="27" t="s">
        <v>9</v>
      </c>
      <c r="J7" s="27" t="s">
        <v>10</v>
      </c>
      <c r="K7" s="28" t="s">
        <v>11</v>
      </c>
    </row>
    <row r="8" spans="1:11">
      <c r="A8" s="51">
        <v>240970</v>
      </c>
      <c r="B8" s="53" t="s">
        <v>53</v>
      </c>
      <c r="C8" s="26" t="s">
        <v>52</v>
      </c>
      <c r="D8" s="49">
        <v>4000000</v>
      </c>
      <c r="E8" s="49"/>
      <c r="F8" s="49">
        <f>D8-E8</f>
        <v>4000000</v>
      </c>
      <c r="G8" s="49"/>
      <c r="H8" s="49"/>
      <c r="I8" s="49"/>
      <c r="J8" s="49"/>
      <c r="K8" s="49"/>
    </row>
    <row r="9" spans="1:11">
      <c r="A9" s="54">
        <v>21852</v>
      </c>
      <c r="B9" s="52" t="s">
        <v>54</v>
      </c>
      <c r="C9" s="6" t="s">
        <v>55</v>
      </c>
      <c r="D9" s="50"/>
      <c r="E9" s="50">
        <v>50000</v>
      </c>
      <c r="F9" s="50">
        <f>F8+D9-E9</f>
        <v>3950000</v>
      </c>
      <c r="G9" s="50">
        <v>50000</v>
      </c>
      <c r="H9" s="50"/>
      <c r="I9" s="50"/>
      <c r="J9" s="50"/>
      <c r="K9" s="50"/>
    </row>
    <row r="10" spans="1:11">
      <c r="A10" s="52"/>
      <c r="B10" s="52"/>
      <c r="C10" s="6"/>
      <c r="D10" s="50"/>
      <c r="E10" s="50">
        <v>80000</v>
      </c>
      <c r="F10" s="50">
        <f t="shared" ref="F10:F16" si="0">F9+D10-E10</f>
        <v>3870000</v>
      </c>
      <c r="G10" s="50"/>
      <c r="H10" s="50"/>
      <c r="I10" s="50"/>
      <c r="J10" s="50"/>
      <c r="K10" s="50"/>
    </row>
    <row r="11" spans="1:11">
      <c r="A11" s="52"/>
      <c r="B11" s="52"/>
      <c r="C11" s="6"/>
      <c r="D11" s="50"/>
      <c r="E11" s="50"/>
      <c r="F11" s="50">
        <f t="shared" si="0"/>
        <v>3870000</v>
      </c>
      <c r="G11" s="50"/>
      <c r="H11" s="50"/>
      <c r="I11" s="50"/>
      <c r="J11" s="50"/>
      <c r="K11" s="50"/>
    </row>
    <row r="12" spans="1:11">
      <c r="A12" s="52"/>
      <c r="B12" s="52"/>
      <c r="C12" s="6"/>
      <c r="D12" s="50"/>
      <c r="E12" s="50"/>
      <c r="F12" s="50">
        <f t="shared" si="0"/>
        <v>3870000</v>
      </c>
      <c r="G12" s="50"/>
      <c r="H12" s="50"/>
      <c r="I12" s="50"/>
      <c r="J12" s="50"/>
      <c r="K12" s="50"/>
    </row>
    <row r="13" spans="1:11">
      <c r="A13" s="52"/>
      <c r="B13" s="6"/>
      <c r="C13" s="6"/>
      <c r="D13" s="50"/>
      <c r="E13" s="50"/>
      <c r="F13" s="50">
        <f t="shared" si="0"/>
        <v>3870000</v>
      </c>
      <c r="G13" s="50"/>
      <c r="H13" s="50"/>
      <c r="I13" s="50"/>
      <c r="J13" s="50"/>
      <c r="K13" s="50"/>
    </row>
    <row r="14" spans="1:11">
      <c r="A14" s="6"/>
      <c r="B14" s="6"/>
      <c r="C14" s="6"/>
      <c r="D14" s="6"/>
      <c r="E14" s="6"/>
      <c r="F14" s="50">
        <f t="shared" si="0"/>
        <v>3870000</v>
      </c>
      <c r="G14" s="50"/>
      <c r="H14" s="50"/>
      <c r="I14" s="50"/>
      <c r="J14" s="50"/>
      <c r="K14" s="50"/>
    </row>
    <row r="15" spans="1:11">
      <c r="A15" s="6"/>
      <c r="B15" s="6"/>
      <c r="C15" s="6"/>
      <c r="D15" s="6"/>
      <c r="E15" s="6"/>
      <c r="F15" s="50">
        <f t="shared" si="0"/>
        <v>3870000</v>
      </c>
      <c r="G15" s="50"/>
      <c r="H15" s="50"/>
      <c r="I15" s="50"/>
      <c r="J15" s="50"/>
      <c r="K15" s="50"/>
    </row>
    <row r="16" spans="1:11">
      <c r="A16" s="6"/>
      <c r="B16" s="6"/>
      <c r="C16" s="6"/>
      <c r="D16" s="6"/>
      <c r="E16" s="6"/>
      <c r="F16" s="50">
        <f t="shared" si="0"/>
        <v>3870000</v>
      </c>
      <c r="G16" s="50"/>
      <c r="H16" s="50"/>
      <c r="I16" s="50"/>
      <c r="J16" s="50"/>
      <c r="K16" s="50"/>
    </row>
    <row r="17" spans="1:11">
      <c r="A17" s="6"/>
      <c r="B17" s="6"/>
      <c r="C17" s="6"/>
      <c r="D17" s="6"/>
      <c r="E17" s="6"/>
      <c r="F17" s="6"/>
      <c r="G17" s="50"/>
      <c r="H17" s="50"/>
      <c r="I17" s="50"/>
      <c r="J17" s="50"/>
      <c r="K17" s="50"/>
    </row>
    <row r="18" spans="1:11">
      <c r="A18" s="6"/>
      <c r="B18" s="6"/>
      <c r="C18" s="6"/>
      <c r="D18" s="6"/>
      <c r="E18" s="6"/>
      <c r="F18" s="6"/>
      <c r="G18" s="50"/>
      <c r="H18" s="50"/>
      <c r="I18" s="50"/>
      <c r="J18" s="50"/>
      <c r="K18" s="50"/>
    </row>
    <row r="19" spans="1:1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</sheetData>
  <mergeCells count="13">
    <mergeCell ref="F4:G4"/>
    <mergeCell ref="B3:C3"/>
    <mergeCell ref="I1:J1"/>
    <mergeCell ref="B1:C1"/>
    <mergeCell ref="B2:C2"/>
    <mergeCell ref="F2:K2"/>
    <mergeCell ref="A6:A7"/>
    <mergeCell ref="B6:B7"/>
    <mergeCell ref="C6:C7"/>
    <mergeCell ref="G6:K6"/>
    <mergeCell ref="D6:D7"/>
    <mergeCell ref="E6:E7"/>
    <mergeCell ref="F6:F7"/>
  </mergeCells>
  <phoneticPr fontId="0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80" orientation="landscape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0"/>
  <sheetViews>
    <sheetView showGridLines="0" workbookViewId="0">
      <selection activeCell="C12" sqref="C12"/>
    </sheetView>
  </sheetViews>
  <sheetFormatPr defaultColWidth="9" defaultRowHeight="24"/>
  <cols>
    <col min="1" max="1" width="12" style="7" customWidth="1"/>
    <col min="2" max="2" width="14.5703125" style="7" customWidth="1"/>
    <col min="3" max="3" width="34.7109375" style="7" customWidth="1"/>
    <col min="4" max="4" width="15.5703125" style="7" customWidth="1"/>
    <col min="5" max="9" width="12.140625" style="7" customWidth="1"/>
    <col min="10" max="10" width="15.5703125" style="7" customWidth="1"/>
    <col min="11" max="16384" width="9" style="7"/>
  </cols>
  <sheetData>
    <row r="1" spans="1:10" ht="30.75">
      <c r="A1" s="94" t="s">
        <v>57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30.75">
      <c r="A2" s="94" t="s">
        <v>45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ht="9" customHeight="1"/>
    <row r="4" spans="1:10">
      <c r="A4" s="95" t="s">
        <v>46</v>
      </c>
      <c r="B4" s="95" t="s">
        <v>47</v>
      </c>
      <c r="C4" s="95" t="s">
        <v>2</v>
      </c>
      <c r="D4" s="96" t="s">
        <v>48</v>
      </c>
      <c r="E4" s="95" t="s">
        <v>49</v>
      </c>
      <c r="F4" s="95"/>
      <c r="G4" s="95"/>
      <c r="H4" s="95"/>
      <c r="I4" s="95"/>
      <c r="J4" s="95" t="s">
        <v>51</v>
      </c>
    </row>
    <row r="5" spans="1:10">
      <c r="A5" s="95"/>
      <c r="B5" s="95"/>
      <c r="C5" s="95"/>
      <c r="D5" s="96"/>
      <c r="E5" s="15" t="s">
        <v>7</v>
      </c>
      <c r="F5" s="15" t="s">
        <v>50</v>
      </c>
      <c r="G5" s="15" t="s">
        <v>50</v>
      </c>
      <c r="H5" s="15" t="s">
        <v>50</v>
      </c>
      <c r="I5" s="15" t="s">
        <v>50</v>
      </c>
      <c r="J5" s="95"/>
    </row>
    <row r="6" spans="1:10">
      <c r="A6" s="34"/>
      <c r="B6" s="35"/>
      <c r="C6" s="34" t="s">
        <v>56</v>
      </c>
      <c r="D6" s="36">
        <v>10000000</v>
      </c>
      <c r="E6" s="37"/>
      <c r="F6" s="37"/>
      <c r="G6" s="36"/>
      <c r="H6" s="37"/>
      <c r="I6" s="37"/>
      <c r="J6" s="38">
        <f>SUM(D6:I6)</f>
        <v>10000000</v>
      </c>
    </row>
    <row r="7" spans="1:10" ht="27.75">
      <c r="A7" s="54">
        <v>21852</v>
      </c>
      <c r="B7" s="52" t="s">
        <v>54</v>
      </c>
      <c r="C7" s="6" t="s">
        <v>55</v>
      </c>
      <c r="D7" s="46"/>
      <c r="E7" s="47">
        <v>50000</v>
      </c>
      <c r="F7" s="47"/>
      <c r="G7" s="46"/>
      <c r="H7" s="47"/>
      <c r="I7" s="47"/>
      <c r="J7" s="48">
        <f>J6-SUM(E7:I7)</f>
        <v>9950000</v>
      </c>
    </row>
    <row r="8" spans="1:10">
      <c r="A8" s="44"/>
      <c r="B8" s="45"/>
      <c r="C8" s="44"/>
      <c r="D8" s="46"/>
      <c r="E8" s="47"/>
      <c r="F8" s="47"/>
      <c r="G8" s="46"/>
      <c r="H8" s="47"/>
      <c r="I8" s="47"/>
      <c r="J8" s="48">
        <f>J7-SUM(E8:I8)</f>
        <v>9950000</v>
      </c>
    </row>
    <row r="9" spans="1:10">
      <c r="A9" s="44"/>
      <c r="B9" s="45"/>
      <c r="C9" s="44"/>
      <c r="D9" s="46"/>
      <c r="E9" s="47"/>
      <c r="F9" s="47"/>
      <c r="G9" s="46"/>
      <c r="H9" s="47"/>
      <c r="I9" s="47"/>
      <c r="J9" s="48">
        <f>J8-SUM(E9:I9)</f>
        <v>9950000</v>
      </c>
    </row>
    <row r="10" spans="1:10">
      <c r="A10" s="44"/>
      <c r="B10" s="45"/>
      <c r="C10" s="44"/>
      <c r="D10" s="46"/>
      <c r="E10" s="47"/>
      <c r="F10" s="47"/>
      <c r="G10" s="46"/>
      <c r="H10" s="47"/>
      <c r="I10" s="47"/>
      <c r="J10" s="48">
        <f>J9-SUM(E10:I10)</f>
        <v>9950000</v>
      </c>
    </row>
    <row r="11" spans="1:10">
      <c r="A11" s="44"/>
      <c r="B11" s="45"/>
      <c r="C11" s="44"/>
      <c r="D11" s="46"/>
      <c r="E11" s="47"/>
      <c r="F11" s="47"/>
      <c r="G11" s="46"/>
      <c r="H11" s="47"/>
      <c r="I11" s="47"/>
      <c r="J11" s="48"/>
    </row>
    <row r="12" spans="1:10">
      <c r="A12" s="44"/>
      <c r="B12" s="45"/>
      <c r="C12" s="44"/>
      <c r="D12" s="46"/>
      <c r="E12" s="47"/>
      <c r="F12" s="47"/>
      <c r="G12" s="46"/>
      <c r="H12" s="47"/>
      <c r="I12" s="47"/>
      <c r="J12" s="48"/>
    </row>
    <row r="13" spans="1:10">
      <c r="A13" s="44"/>
      <c r="B13" s="45"/>
      <c r="C13" s="44"/>
      <c r="D13" s="46"/>
      <c r="E13" s="47"/>
      <c r="F13" s="47"/>
      <c r="G13" s="46"/>
      <c r="H13" s="47"/>
      <c r="I13" s="47"/>
      <c r="J13" s="48"/>
    </row>
    <row r="14" spans="1:10">
      <c r="A14" s="44"/>
      <c r="B14" s="45"/>
      <c r="C14" s="44"/>
      <c r="D14" s="46"/>
      <c r="E14" s="47"/>
      <c r="F14" s="47"/>
      <c r="G14" s="46"/>
      <c r="H14" s="47"/>
      <c r="I14" s="47"/>
      <c r="J14" s="48"/>
    </row>
    <row r="15" spans="1:10">
      <c r="A15" s="44"/>
      <c r="B15" s="45"/>
      <c r="C15" s="44"/>
      <c r="D15" s="46"/>
      <c r="E15" s="47"/>
      <c r="F15" s="47"/>
      <c r="G15" s="46"/>
      <c r="H15" s="47"/>
      <c r="I15" s="47"/>
      <c r="J15" s="48"/>
    </row>
    <row r="16" spans="1:10">
      <c r="A16" s="44"/>
      <c r="B16" s="45"/>
      <c r="C16" s="44"/>
      <c r="D16" s="46"/>
      <c r="E16" s="47"/>
      <c r="F16" s="47"/>
      <c r="G16" s="46"/>
      <c r="H16" s="47"/>
      <c r="I16" s="47"/>
      <c r="J16" s="48"/>
    </row>
    <row r="17" spans="1:10">
      <c r="A17" s="44"/>
      <c r="B17" s="45"/>
      <c r="C17" s="44"/>
      <c r="D17" s="46"/>
      <c r="E17" s="47"/>
      <c r="F17" s="47"/>
      <c r="G17" s="46"/>
      <c r="H17" s="47"/>
      <c r="I17" s="47"/>
      <c r="J17" s="48"/>
    </row>
    <row r="18" spans="1:10">
      <c r="A18" s="44"/>
      <c r="B18" s="45"/>
      <c r="C18" s="44"/>
      <c r="D18" s="46"/>
      <c r="E18" s="47"/>
      <c r="F18" s="47"/>
      <c r="G18" s="46"/>
      <c r="H18" s="47"/>
      <c r="I18" s="47"/>
      <c r="J18" s="48"/>
    </row>
    <row r="19" spans="1:10">
      <c r="A19" s="44"/>
      <c r="B19" s="45"/>
      <c r="C19" s="44"/>
      <c r="D19" s="46"/>
      <c r="E19" s="47"/>
      <c r="F19" s="47"/>
      <c r="G19" s="46"/>
      <c r="H19" s="47"/>
      <c r="I19" s="47"/>
      <c r="J19" s="48"/>
    </row>
    <row r="20" spans="1:10">
      <c r="A20" s="44"/>
      <c r="B20" s="45"/>
      <c r="C20" s="44"/>
      <c r="D20" s="46"/>
      <c r="E20" s="47"/>
      <c r="F20" s="47"/>
      <c r="G20" s="46"/>
      <c r="H20" s="47"/>
      <c r="I20" s="47"/>
      <c r="J20" s="48"/>
    </row>
    <row r="21" spans="1:10">
      <c r="A21" s="44"/>
      <c r="B21" s="45"/>
      <c r="C21" s="44"/>
      <c r="D21" s="46"/>
      <c r="E21" s="47"/>
      <c r="F21" s="47"/>
      <c r="G21" s="46"/>
      <c r="H21" s="47"/>
      <c r="I21" s="47"/>
      <c r="J21" s="48"/>
    </row>
    <row r="22" spans="1:10">
      <c r="A22" s="44"/>
      <c r="B22" s="45"/>
      <c r="C22" s="44"/>
      <c r="D22" s="46"/>
      <c r="E22" s="47"/>
      <c r="F22" s="47"/>
      <c r="G22" s="46"/>
      <c r="H22" s="47"/>
      <c r="I22" s="47"/>
      <c r="J22" s="48"/>
    </row>
    <row r="23" spans="1:10">
      <c r="A23" s="44"/>
      <c r="B23" s="45"/>
      <c r="C23" s="44"/>
      <c r="D23" s="46"/>
      <c r="E23" s="47"/>
      <c r="F23" s="47"/>
      <c r="G23" s="46"/>
      <c r="H23" s="47"/>
      <c r="I23" s="47"/>
      <c r="J23" s="48"/>
    </row>
    <row r="24" spans="1:10">
      <c r="A24" s="44"/>
      <c r="B24" s="45"/>
      <c r="C24" s="44"/>
      <c r="D24" s="46"/>
      <c r="E24" s="47"/>
      <c r="F24" s="47"/>
      <c r="G24" s="46"/>
      <c r="H24" s="47"/>
      <c r="I24" s="47"/>
      <c r="J24" s="48"/>
    </row>
    <row r="25" spans="1:10">
      <c r="A25" s="44"/>
      <c r="B25" s="45"/>
      <c r="C25" s="44"/>
      <c r="D25" s="46"/>
      <c r="E25" s="47"/>
      <c r="F25" s="47"/>
      <c r="G25" s="46"/>
      <c r="H25" s="47"/>
      <c r="I25" s="47"/>
      <c r="J25" s="48"/>
    </row>
    <row r="26" spans="1:10">
      <c r="A26" s="44"/>
      <c r="B26" s="45"/>
      <c r="C26" s="44"/>
      <c r="D26" s="46"/>
      <c r="E26" s="47"/>
      <c r="F26" s="47"/>
      <c r="G26" s="46"/>
      <c r="H26" s="47"/>
      <c r="I26" s="47"/>
      <c r="J26" s="48"/>
    </row>
    <row r="27" spans="1:10">
      <c r="A27" s="44"/>
      <c r="B27" s="45"/>
      <c r="C27" s="44"/>
      <c r="D27" s="46"/>
      <c r="E27" s="47"/>
      <c r="F27" s="47"/>
      <c r="G27" s="46"/>
      <c r="H27" s="47"/>
      <c r="I27" s="47"/>
      <c r="J27" s="48"/>
    </row>
    <row r="28" spans="1:10">
      <c r="A28" s="44"/>
      <c r="B28" s="45"/>
      <c r="C28" s="44"/>
      <c r="D28" s="46"/>
      <c r="E28" s="47"/>
      <c r="F28" s="47"/>
      <c r="G28" s="46"/>
      <c r="H28" s="47"/>
      <c r="I28" s="47"/>
      <c r="J28" s="48"/>
    </row>
    <row r="29" spans="1:10">
      <c r="A29" s="44"/>
      <c r="B29" s="45"/>
      <c r="C29" s="44"/>
      <c r="D29" s="46"/>
      <c r="E29" s="47"/>
      <c r="F29" s="47"/>
      <c r="G29" s="46"/>
      <c r="H29" s="47"/>
      <c r="I29" s="47"/>
      <c r="J29" s="48"/>
    </row>
    <row r="30" spans="1:10">
      <c r="A30" s="44"/>
      <c r="B30" s="45"/>
      <c r="C30" s="44"/>
      <c r="D30" s="46"/>
      <c r="E30" s="47"/>
      <c r="F30" s="47"/>
      <c r="G30" s="46"/>
      <c r="H30" s="47"/>
      <c r="I30" s="47"/>
      <c r="J30" s="48"/>
    </row>
    <row r="31" spans="1:10">
      <c r="A31" s="44"/>
      <c r="B31" s="45"/>
      <c r="C31" s="44"/>
      <c r="D31" s="46"/>
      <c r="E31" s="47"/>
      <c r="F31" s="47"/>
      <c r="G31" s="46"/>
      <c r="H31" s="47"/>
      <c r="I31" s="47"/>
      <c r="J31" s="48"/>
    </row>
    <row r="32" spans="1:10">
      <c r="A32" s="44"/>
      <c r="B32" s="45"/>
      <c r="C32" s="44"/>
      <c r="D32" s="46"/>
      <c r="E32" s="47"/>
      <c r="F32" s="47"/>
      <c r="G32" s="46"/>
      <c r="H32" s="47"/>
      <c r="I32" s="47"/>
      <c r="J32" s="48"/>
    </row>
    <row r="33" spans="1:10">
      <c r="A33" s="44"/>
      <c r="B33" s="45"/>
      <c r="C33" s="44"/>
      <c r="D33" s="46"/>
      <c r="E33" s="47"/>
      <c r="F33" s="47"/>
      <c r="G33" s="46"/>
      <c r="H33" s="47"/>
      <c r="I33" s="47"/>
      <c r="J33" s="48"/>
    </row>
    <row r="34" spans="1:10">
      <c r="A34" s="39"/>
      <c r="B34" s="40"/>
      <c r="C34" s="39"/>
      <c r="D34" s="41"/>
      <c r="E34" s="42"/>
      <c r="F34" s="42"/>
      <c r="G34" s="41"/>
      <c r="H34" s="42"/>
      <c r="I34" s="42"/>
      <c r="J34" s="43"/>
    </row>
    <row r="35" spans="1:10">
      <c r="A35" s="39"/>
      <c r="B35" s="40"/>
      <c r="C35" s="39"/>
      <c r="D35" s="41"/>
      <c r="E35" s="42"/>
      <c r="F35" s="42"/>
      <c r="G35" s="41"/>
      <c r="H35" s="42"/>
      <c r="I35" s="42"/>
      <c r="J35" s="43"/>
    </row>
    <row r="36" spans="1:10">
      <c r="A36" s="39"/>
      <c r="B36" s="40"/>
      <c r="C36" s="39"/>
      <c r="D36" s="41"/>
      <c r="E36" s="42"/>
      <c r="F36" s="42"/>
      <c r="G36" s="41"/>
      <c r="H36" s="42"/>
      <c r="I36" s="42"/>
      <c r="J36" s="43"/>
    </row>
    <row r="37" spans="1:10">
      <c r="A37" s="39"/>
      <c r="B37" s="40"/>
      <c r="C37" s="39"/>
      <c r="D37" s="41"/>
      <c r="E37" s="42"/>
      <c r="F37" s="42"/>
      <c r="G37" s="41"/>
      <c r="H37" s="42"/>
      <c r="I37" s="42"/>
      <c r="J37" s="43"/>
    </row>
    <row r="38" spans="1:10">
      <c r="A38" s="39"/>
      <c r="B38" s="40"/>
      <c r="C38" s="39"/>
      <c r="D38" s="41"/>
      <c r="E38" s="42"/>
      <c r="F38" s="42"/>
      <c r="G38" s="41"/>
      <c r="H38" s="42"/>
      <c r="I38" s="42"/>
      <c r="J38" s="43"/>
    </row>
    <row r="39" spans="1:10">
      <c r="A39" s="39"/>
      <c r="B39" s="40"/>
      <c r="C39" s="39"/>
      <c r="D39" s="41"/>
      <c r="E39" s="42"/>
      <c r="F39" s="42"/>
      <c r="G39" s="41"/>
      <c r="H39" s="42"/>
      <c r="I39" s="42"/>
      <c r="J39" s="43"/>
    </row>
    <row r="40" spans="1:10">
      <c r="A40" s="30"/>
      <c r="B40" s="29"/>
      <c r="C40" s="30"/>
      <c r="D40" s="31"/>
      <c r="E40" s="32"/>
      <c r="F40" s="32"/>
      <c r="G40" s="31"/>
      <c r="H40" s="32"/>
      <c r="I40" s="32"/>
      <c r="J40" s="33"/>
    </row>
  </sheetData>
  <mergeCells count="8">
    <mergeCell ref="A1:J1"/>
    <mergeCell ref="A2:J2"/>
    <mergeCell ref="A4:A5"/>
    <mergeCell ref="B4:B5"/>
    <mergeCell ref="C4:C5"/>
    <mergeCell ref="D4:D5"/>
    <mergeCell ref="E4:I4"/>
    <mergeCell ref="J4:J5"/>
  </mergeCells>
  <phoneticPr fontId="0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85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แผนการเบิกจ่ายเงิน</vt:lpstr>
      <vt:lpstr>บัญชีรายรับ-รายจ่าย</vt:lpstr>
      <vt:lpstr>ทะเบียนคุมเงินทุนวิจัย</vt:lpstr>
      <vt:lpstr>แผนการเบิกจ่ายเงิน!Print_Area</vt:lpstr>
      <vt:lpstr>ทะเบียนคุมเงินทุนวิจัย!Print_Titles</vt:lpstr>
      <vt:lpstr>'บัญชีรายรับ-รายจ่าย'!Print_Titles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สิรินธรา วิจิตรวรมงคล</dc:creator>
  <cp:lastModifiedBy>RC0</cp:lastModifiedBy>
  <cp:lastPrinted>2016-08-10T05:16:05Z</cp:lastPrinted>
  <dcterms:created xsi:type="dcterms:W3CDTF">2016-06-01T04:15:39Z</dcterms:created>
  <dcterms:modified xsi:type="dcterms:W3CDTF">2020-02-04T07:43:49Z</dcterms:modified>
</cp:coreProperties>
</file>